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rminwestycje.sharepoint.com/sites/VOL_ZP/Files/2026/ARMK 4.2026 Oxana Fablab/do publikacji/"/>
    </mc:Choice>
  </mc:AlternateContent>
  <xr:revisionPtr revIDLastSave="71" documentId="8_{92D60559-1BE5-4306-A786-389CB095AA1F}" xr6:coauthVersionLast="47" xr6:coauthVersionMax="47" xr10:uidLastSave="{054AFB8B-BA16-45DD-B5D1-FE723260AA7E}"/>
  <bookViews>
    <workbookView xWindow="-108" yWindow="-108" windowWidth="23256" windowHeight="12456" xr2:uid="{18EDCB63-D691-4575-AB75-8251E20D662B}"/>
  </bookViews>
  <sheets>
    <sheet name="Arkusz1" sheetId="1" r:id="rId1"/>
  </sheets>
  <definedNames>
    <definedName name="_xlnm.Print_Area" localSheetId="0">Arkusz1!$A$1:$L$30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J24" i="1"/>
  <c r="I24" i="1"/>
  <c r="K24" i="1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3" i="1"/>
  <c r="K3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J25" i="1" l="1"/>
  <c r="K25" i="1"/>
  <c r="I25" i="1"/>
</calcChain>
</file>

<file path=xl/sharedStrings.xml><?xml version="1.0" encoding="utf-8"?>
<sst xmlns="http://schemas.openxmlformats.org/spreadsheetml/2006/main" count="59" uniqueCount="38">
  <si>
    <t>Lp</t>
  </si>
  <si>
    <t>Nazwa</t>
  </si>
  <si>
    <t>Narożnik lewostronny</t>
  </si>
  <si>
    <t>szt.</t>
  </si>
  <si>
    <t>Stół konferencyjny składany na kółkach</t>
  </si>
  <si>
    <t>Blat prostokątny stołu konferencyjnego</t>
  </si>
  <si>
    <t>Nogi kompatybilne z blatem prostokątnym stołu konferencyjnego</t>
  </si>
  <si>
    <t>Krzesło drewniane</t>
  </si>
  <si>
    <t>Biurko z elektryczną regulacją wysokości</t>
  </si>
  <si>
    <t>Biurko</t>
  </si>
  <si>
    <t>Komoda biurowa na kółkach z trzema szufladami</t>
  </si>
  <si>
    <t>Szafa biurowa z półkami i nadstawką</t>
  </si>
  <si>
    <t>Stolik</t>
  </si>
  <si>
    <t>Fotel biurowy</t>
  </si>
  <si>
    <t>Sofa z drewnianymi nogami</t>
  </si>
  <si>
    <t>Hockery</t>
  </si>
  <si>
    <t>Regał duży</t>
  </si>
  <si>
    <t>Regał z pojemnikami</t>
  </si>
  <si>
    <t xml:space="preserve">Szafa zestaw 3 modułowa typ 1 </t>
  </si>
  <si>
    <t>Szafa zestaw 3 modułowa typ 2</t>
  </si>
  <si>
    <t>Ergonomiczne krzesło obrotowe krawieckie</t>
  </si>
  <si>
    <t>Komoda na kółkach  </t>
  </si>
  <si>
    <t>Szafa wąska biurowa z półkami i nadstawką</t>
  </si>
  <si>
    <t>Stół kuchenny</t>
  </si>
  <si>
    <t>Jednostka miary</t>
  </si>
  <si>
    <t>Ilość</t>
  </si>
  <si>
    <t>Cena jednostkowa [zł/netto]</t>
  </si>
  <si>
    <t>Stawka VAT</t>
  </si>
  <si>
    <t>Wartość [netto]</t>
  </si>
  <si>
    <t>Wartość [brutto]</t>
  </si>
  <si>
    <t>Cena jednostkowa [zł/brutto]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</si>
  <si>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Razem:</t>
  </si>
  <si>
    <t>Nazwa/Model/symbol zaoferowanego przedmiotu zamówienia (proszę podać informację pozwolające na identyfikację oferowanego produktu)</t>
  </si>
  <si>
    <t xml:space="preserve">Nazwa producenta </t>
  </si>
  <si>
    <r>
      <t xml:space="preserve">Oferowany okres gwarancji </t>
    </r>
    <r>
      <rPr>
        <b/>
        <i/>
        <sz val="11"/>
        <color rgb="FFFF0000"/>
        <rFont val="Aptos Narrow"/>
        <family val="2"/>
        <scheme val="minor"/>
      </rPr>
      <t>(wypełnia Wykonawca)*</t>
    </r>
  </si>
  <si>
    <r>
      <t xml:space="preserve">Załącznik C do SWZ w postępowaniu na wyłonienie Wykonawcy w  zakresie sprzedaży, dostawy wraz z montażem mebli i wyposażenia ruchomego na potrzeby pracowni FabLab przy ul. Śniadeckich 3 w Krakowie dla Agencji Rozwoju Miasta Krakowa Sp. z o.o., odpowiednio w odniesieniu od jednej do dwóch częśći przedmiotu zamówienia - KALKULACJA CENY OFERTY </t>
    </r>
    <r>
      <rPr>
        <b/>
        <i/>
        <sz val="11"/>
        <color rgb="FFFF0000"/>
        <rFont val="Aptos Narrow"/>
        <family val="2"/>
        <scheme val="minor"/>
      </rPr>
      <t xml:space="preserve">w zakresie części 1 </t>
    </r>
    <r>
      <rPr>
        <b/>
        <i/>
        <sz val="11"/>
        <color theme="1"/>
        <rFont val="Aptos Narrow"/>
        <family val="2"/>
        <scheme val="minor"/>
      </rPr>
      <t xml:space="preserve">
		                                                                                                                                                                                                                                                                                                                                                                                                             Postępowanie nr ARMK 4.2026                                                                                                                                                                                                                     
</t>
    </r>
  </si>
  <si>
    <t>Stół roboczy - warsztatowy</t>
  </si>
  <si>
    <t>*należy odpowiednio wypełnić dla każdej z pozycji asortymentowej od numeru 1 do numeru 22, z uwzględnieniem zapisów SWZ dotyczących wymaganego okresu gwarancji tj.: co najmniej 60 miesięcy gwarancji na produkty własnej produkcji, w przypadku gdy Wykonawcą jest producent i/lub co najmniej 12 miesięcy gwarancji na pozostały asortyment, pochodzący od innych producentów, a oferowanych przez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</si>
</sst>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charset val="238"/>
      <scheme val="minor"/>
    </font>
    <font>
      <b/>
      <i/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2"/>
      <color rgb="FF2F559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0" xfId="0" applyFont="1"/>
    <xf numFmtId="0" fontId="3" fillId="0" borderId="1" xfId="0" applyFont="1" applyBorder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472440</xdr:rowOff>
    </xdr:from>
    <xdr:to>
      <xdr:col>2</xdr:col>
      <xdr:colOff>116008</xdr:colOff>
      <xdr:row>0</xdr:row>
      <xdr:rowOff>1228410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74D1B61B-D37B-7E3D-1FC6-9D89116C6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472440"/>
          <a:ext cx="2127688" cy="755970"/>
        </a:xfrm>
        <a:prstGeom prst="rect">
          <a:avLst/>
        </a:prstGeom>
      </xdr:spPr>
    </xdr:pic>
    <xdr:clientData/>
  </xdr:twoCellAnchor>
  <xdr:twoCellAnchor editAs="oneCell">
    <xdr:from>
      <xdr:col>2</xdr:col>
      <xdr:colOff>15240</xdr:colOff>
      <xdr:row>0</xdr:row>
      <xdr:rowOff>30480</xdr:rowOff>
    </xdr:from>
    <xdr:to>
      <xdr:col>6</xdr:col>
      <xdr:colOff>716777</xdr:colOff>
      <xdr:row>0</xdr:row>
      <xdr:rowOff>524299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8EC53E38-760D-B887-A832-DB8A884FC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41220" y="30480"/>
          <a:ext cx="5730737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9C922-85EB-451D-8262-07E487B6C2DF}">
  <dimension ref="A1:L30"/>
  <sheetViews>
    <sheetView tabSelected="1" topLeftCell="A11" zoomScaleNormal="100" workbookViewId="0">
      <selection activeCell="G24" sqref="G24"/>
    </sheetView>
  </sheetViews>
  <sheetFormatPr defaultRowHeight="14.4" x14ac:dyDescent="0.3"/>
  <cols>
    <col min="1" max="1" width="4.5546875" customWidth="1"/>
    <col min="2" max="4" width="26.44140625" customWidth="1"/>
    <col min="5" max="5" width="11.5546875" customWidth="1"/>
    <col min="7" max="7" width="12.21875" customWidth="1"/>
    <col min="8" max="8" width="8.44140625" customWidth="1"/>
    <col min="9" max="9" width="11.5546875" customWidth="1"/>
    <col min="10" max="10" width="10.5546875" customWidth="1"/>
    <col min="11" max="11" width="10.88671875" customWidth="1"/>
    <col min="12" max="12" width="16.88671875" customWidth="1"/>
  </cols>
  <sheetData>
    <row r="1" spans="1:12" ht="162" customHeight="1" x14ac:dyDescent="0.3">
      <c r="A1" s="16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</row>
    <row r="2" spans="1:12" ht="86.4" x14ac:dyDescent="0.3">
      <c r="A2" s="11" t="s">
        <v>0</v>
      </c>
      <c r="B2" s="11" t="s">
        <v>1</v>
      </c>
      <c r="C2" s="11" t="s">
        <v>33</v>
      </c>
      <c r="D2" s="12" t="s">
        <v>32</v>
      </c>
      <c r="E2" s="13" t="s">
        <v>24</v>
      </c>
      <c r="F2" s="11" t="s">
        <v>25</v>
      </c>
      <c r="G2" s="13" t="s">
        <v>26</v>
      </c>
      <c r="H2" s="13" t="s">
        <v>27</v>
      </c>
      <c r="I2" s="13" t="s">
        <v>30</v>
      </c>
      <c r="J2" s="13" t="s">
        <v>28</v>
      </c>
      <c r="K2" s="13" t="s">
        <v>29</v>
      </c>
      <c r="L2" s="13" t="s">
        <v>34</v>
      </c>
    </row>
    <row r="3" spans="1:12" x14ac:dyDescent="0.3">
      <c r="A3" s="2">
        <v>1</v>
      </c>
      <c r="B3" s="3" t="s">
        <v>2</v>
      </c>
      <c r="C3" s="3"/>
      <c r="D3" s="3"/>
      <c r="E3" s="1" t="s">
        <v>3</v>
      </c>
      <c r="F3" s="9">
        <v>1</v>
      </c>
      <c r="G3" s="5">
        <v>0</v>
      </c>
      <c r="H3" s="6">
        <v>0.23</v>
      </c>
      <c r="I3" s="5">
        <f>(G3*H3)+G3</f>
        <v>0</v>
      </c>
      <c r="J3" s="4">
        <f>F3*G3</f>
        <v>0</v>
      </c>
      <c r="K3" s="4">
        <f>F3*I3</f>
        <v>0</v>
      </c>
      <c r="L3" s="2"/>
    </row>
    <row r="4" spans="1:12" ht="28.8" x14ac:dyDescent="0.3">
      <c r="A4" s="2">
        <f>A3+1</f>
        <v>2</v>
      </c>
      <c r="B4" s="3" t="s">
        <v>4</v>
      </c>
      <c r="C4" s="3"/>
      <c r="D4" s="3"/>
      <c r="E4" s="1" t="s">
        <v>3</v>
      </c>
      <c r="F4" s="9">
        <v>23</v>
      </c>
      <c r="G4" s="5">
        <v>0</v>
      </c>
      <c r="H4" s="6">
        <v>0.23</v>
      </c>
      <c r="I4" s="5">
        <f t="shared" ref="I4:I24" si="0">(G4*H4)+G4</f>
        <v>0</v>
      </c>
      <c r="J4" s="4">
        <f t="shared" ref="J4:J24" si="1">F4*G4</f>
        <v>0</v>
      </c>
      <c r="K4" s="4">
        <f t="shared" ref="K4:K24" si="2">F4*I4</f>
        <v>0</v>
      </c>
      <c r="L4" s="2"/>
    </row>
    <row r="5" spans="1:12" ht="28.8" x14ac:dyDescent="0.3">
      <c r="A5" s="2">
        <f t="shared" ref="A5:A22" si="3">A4+1</f>
        <v>3</v>
      </c>
      <c r="B5" s="3" t="s">
        <v>5</v>
      </c>
      <c r="C5" s="3"/>
      <c r="D5" s="3"/>
      <c r="E5" s="1" t="s">
        <v>3</v>
      </c>
      <c r="F5" s="9">
        <v>8</v>
      </c>
      <c r="G5" s="5">
        <v>0</v>
      </c>
      <c r="H5" s="6">
        <v>0.23</v>
      </c>
      <c r="I5" s="5">
        <f t="shared" si="0"/>
        <v>0</v>
      </c>
      <c r="J5" s="4">
        <f t="shared" si="1"/>
        <v>0</v>
      </c>
      <c r="K5" s="4">
        <f t="shared" si="2"/>
        <v>0</v>
      </c>
      <c r="L5" s="2"/>
    </row>
    <row r="6" spans="1:12" ht="43.2" x14ac:dyDescent="0.3">
      <c r="A6" s="2">
        <f t="shared" si="3"/>
        <v>4</v>
      </c>
      <c r="B6" s="3" t="s">
        <v>6</v>
      </c>
      <c r="C6" s="3"/>
      <c r="D6" s="3"/>
      <c r="E6" s="1" t="s">
        <v>3</v>
      </c>
      <c r="F6" s="10">
        <v>32</v>
      </c>
      <c r="G6" s="5">
        <v>0</v>
      </c>
      <c r="H6" s="6">
        <v>0.23</v>
      </c>
      <c r="I6" s="5">
        <f t="shared" si="0"/>
        <v>0</v>
      </c>
      <c r="J6" s="4">
        <f t="shared" si="1"/>
        <v>0</v>
      </c>
      <c r="K6" s="4">
        <f t="shared" si="2"/>
        <v>0</v>
      </c>
      <c r="L6" s="2"/>
    </row>
    <row r="7" spans="1:12" x14ac:dyDescent="0.3">
      <c r="A7" s="2">
        <f t="shared" si="3"/>
        <v>5</v>
      </c>
      <c r="B7" s="3" t="s">
        <v>7</v>
      </c>
      <c r="C7" s="3"/>
      <c r="D7" s="3"/>
      <c r="E7" s="1" t="s">
        <v>3</v>
      </c>
      <c r="F7" s="9">
        <v>68</v>
      </c>
      <c r="G7" s="5">
        <v>0</v>
      </c>
      <c r="H7" s="6">
        <v>0.23</v>
      </c>
      <c r="I7" s="5">
        <f t="shared" si="0"/>
        <v>0</v>
      </c>
      <c r="J7" s="4">
        <f t="shared" si="1"/>
        <v>0</v>
      </c>
      <c r="K7" s="4">
        <f t="shared" si="2"/>
        <v>0</v>
      </c>
      <c r="L7" s="2"/>
    </row>
    <row r="8" spans="1:12" ht="28.8" x14ac:dyDescent="0.3">
      <c r="A8" s="2">
        <f t="shared" si="3"/>
        <v>6</v>
      </c>
      <c r="B8" s="3" t="s">
        <v>8</v>
      </c>
      <c r="C8" s="3"/>
      <c r="D8" s="3"/>
      <c r="E8" s="1" t="s">
        <v>3</v>
      </c>
      <c r="F8" s="9">
        <v>7</v>
      </c>
      <c r="G8" s="5">
        <v>0</v>
      </c>
      <c r="H8" s="6">
        <v>0.23</v>
      </c>
      <c r="I8" s="5">
        <f t="shared" si="0"/>
        <v>0</v>
      </c>
      <c r="J8" s="4">
        <f t="shared" si="1"/>
        <v>0</v>
      </c>
      <c r="K8" s="4">
        <f t="shared" si="2"/>
        <v>0</v>
      </c>
      <c r="L8" s="2"/>
    </row>
    <row r="9" spans="1:12" x14ac:dyDescent="0.3">
      <c r="A9" s="2">
        <f t="shared" si="3"/>
        <v>7</v>
      </c>
      <c r="B9" s="3" t="s">
        <v>9</v>
      </c>
      <c r="C9" s="3"/>
      <c r="D9" s="3"/>
      <c r="E9" s="1" t="s">
        <v>3</v>
      </c>
      <c r="F9" s="9">
        <v>7</v>
      </c>
      <c r="G9" s="5">
        <v>0</v>
      </c>
      <c r="H9" s="6">
        <v>0.23</v>
      </c>
      <c r="I9" s="5">
        <f t="shared" si="0"/>
        <v>0</v>
      </c>
      <c r="J9" s="4">
        <f t="shared" si="1"/>
        <v>0</v>
      </c>
      <c r="K9" s="4">
        <f t="shared" si="2"/>
        <v>0</v>
      </c>
      <c r="L9" s="2"/>
    </row>
    <row r="10" spans="1:12" ht="28.8" x14ac:dyDescent="0.3">
      <c r="A10" s="2">
        <f t="shared" si="3"/>
        <v>8</v>
      </c>
      <c r="B10" s="3" t="s">
        <v>10</v>
      </c>
      <c r="C10" s="3"/>
      <c r="D10" s="3"/>
      <c r="E10" s="1" t="s">
        <v>3</v>
      </c>
      <c r="F10" s="9">
        <v>19</v>
      </c>
      <c r="G10" s="5">
        <v>0</v>
      </c>
      <c r="H10" s="6">
        <v>0.23</v>
      </c>
      <c r="I10" s="5">
        <f t="shared" si="0"/>
        <v>0</v>
      </c>
      <c r="J10" s="4">
        <f t="shared" si="1"/>
        <v>0</v>
      </c>
      <c r="K10" s="4">
        <f t="shared" si="2"/>
        <v>0</v>
      </c>
      <c r="L10" s="2"/>
    </row>
    <row r="11" spans="1:12" ht="28.8" x14ac:dyDescent="0.3">
      <c r="A11" s="2">
        <f t="shared" si="3"/>
        <v>9</v>
      </c>
      <c r="B11" s="3" t="s">
        <v>11</v>
      </c>
      <c r="C11" s="3"/>
      <c r="D11" s="3"/>
      <c r="E11" s="1" t="s">
        <v>3</v>
      </c>
      <c r="F11" s="9">
        <v>14</v>
      </c>
      <c r="G11" s="5">
        <v>0</v>
      </c>
      <c r="H11" s="6">
        <v>0.23</v>
      </c>
      <c r="I11" s="5">
        <f t="shared" si="0"/>
        <v>0</v>
      </c>
      <c r="J11" s="4">
        <f t="shared" si="1"/>
        <v>0</v>
      </c>
      <c r="K11" s="4">
        <f t="shared" si="2"/>
        <v>0</v>
      </c>
      <c r="L11" s="2"/>
    </row>
    <row r="12" spans="1:12" x14ac:dyDescent="0.3">
      <c r="A12" s="2">
        <f t="shared" si="3"/>
        <v>10</v>
      </c>
      <c r="B12" s="3" t="s">
        <v>12</v>
      </c>
      <c r="C12" s="3"/>
      <c r="D12" s="3"/>
      <c r="E12" s="1" t="s">
        <v>3</v>
      </c>
      <c r="F12" s="9">
        <v>1</v>
      </c>
      <c r="G12" s="5">
        <v>0</v>
      </c>
      <c r="H12" s="6">
        <v>0.23</v>
      </c>
      <c r="I12" s="5">
        <f t="shared" si="0"/>
        <v>0</v>
      </c>
      <c r="J12" s="4">
        <f t="shared" si="1"/>
        <v>0</v>
      </c>
      <c r="K12" s="4">
        <f t="shared" si="2"/>
        <v>0</v>
      </c>
      <c r="L12" s="2"/>
    </row>
    <row r="13" spans="1:12" x14ac:dyDescent="0.3">
      <c r="A13" s="2">
        <f t="shared" si="3"/>
        <v>11</v>
      </c>
      <c r="B13" s="3" t="s">
        <v>13</v>
      </c>
      <c r="C13" s="3"/>
      <c r="D13" s="3"/>
      <c r="E13" s="1" t="s">
        <v>3</v>
      </c>
      <c r="F13" s="9">
        <v>15</v>
      </c>
      <c r="G13" s="5">
        <v>0</v>
      </c>
      <c r="H13" s="6">
        <v>0.23</v>
      </c>
      <c r="I13" s="5">
        <f t="shared" si="0"/>
        <v>0</v>
      </c>
      <c r="J13" s="4">
        <f t="shared" si="1"/>
        <v>0</v>
      </c>
      <c r="K13" s="4">
        <f t="shared" si="2"/>
        <v>0</v>
      </c>
      <c r="L13" s="2"/>
    </row>
    <row r="14" spans="1:12" x14ac:dyDescent="0.3">
      <c r="A14" s="2">
        <f t="shared" si="3"/>
        <v>12</v>
      </c>
      <c r="B14" s="3" t="s">
        <v>14</v>
      </c>
      <c r="C14" s="3"/>
      <c r="D14" s="3"/>
      <c r="E14" s="1" t="s">
        <v>3</v>
      </c>
      <c r="F14" s="9">
        <v>1</v>
      </c>
      <c r="G14" s="5">
        <v>0</v>
      </c>
      <c r="H14" s="6">
        <v>0.23</v>
      </c>
      <c r="I14" s="5">
        <f t="shared" si="0"/>
        <v>0</v>
      </c>
      <c r="J14" s="4">
        <f t="shared" si="1"/>
        <v>0</v>
      </c>
      <c r="K14" s="4">
        <f t="shared" si="2"/>
        <v>0</v>
      </c>
      <c r="L14" s="2"/>
    </row>
    <row r="15" spans="1:12" x14ac:dyDescent="0.3">
      <c r="A15" s="2">
        <f t="shared" si="3"/>
        <v>13</v>
      </c>
      <c r="B15" s="3" t="s">
        <v>15</v>
      </c>
      <c r="C15" s="3"/>
      <c r="D15" s="3"/>
      <c r="E15" s="1" t="s">
        <v>3</v>
      </c>
      <c r="F15" s="9">
        <v>2</v>
      </c>
      <c r="G15" s="5">
        <v>0</v>
      </c>
      <c r="H15" s="6">
        <v>0.23</v>
      </c>
      <c r="I15" s="5">
        <f t="shared" si="0"/>
        <v>0</v>
      </c>
      <c r="J15" s="4">
        <f t="shared" si="1"/>
        <v>0</v>
      </c>
      <c r="K15" s="4">
        <f t="shared" si="2"/>
        <v>0</v>
      </c>
      <c r="L15" s="2"/>
    </row>
    <row r="16" spans="1:12" x14ac:dyDescent="0.3">
      <c r="A16" s="2">
        <f t="shared" si="3"/>
        <v>14</v>
      </c>
      <c r="B16" s="3" t="s">
        <v>16</v>
      </c>
      <c r="C16" s="3"/>
      <c r="D16" s="3"/>
      <c r="E16" s="1" t="s">
        <v>3</v>
      </c>
      <c r="F16" s="9">
        <v>19</v>
      </c>
      <c r="G16" s="5">
        <v>0</v>
      </c>
      <c r="H16" s="6">
        <v>0.23</v>
      </c>
      <c r="I16" s="5">
        <f t="shared" si="0"/>
        <v>0</v>
      </c>
      <c r="J16" s="4">
        <f t="shared" si="1"/>
        <v>0</v>
      </c>
      <c r="K16" s="4">
        <f t="shared" si="2"/>
        <v>0</v>
      </c>
      <c r="L16" s="2"/>
    </row>
    <row r="17" spans="1:12" x14ac:dyDescent="0.3">
      <c r="A17" s="2">
        <f t="shared" si="3"/>
        <v>15</v>
      </c>
      <c r="B17" s="3" t="s">
        <v>17</v>
      </c>
      <c r="C17" s="3"/>
      <c r="D17" s="3"/>
      <c r="E17" s="1" t="s">
        <v>3</v>
      </c>
      <c r="F17" s="9">
        <v>12</v>
      </c>
      <c r="G17" s="5">
        <v>0</v>
      </c>
      <c r="H17" s="6">
        <v>0.23</v>
      </c>
      <c r="I17" s="5">
        <f t="shared" si="0"/>
        <v>0</v>
      </c>
      <c r="J17" s="4">
        <f t="shared" si="1"/>
        <v>0</v>
      </c>
      <c r="K17" s="4">
        <f t="shared" si="2"/>
        <v>0</v>
      </c>
      <c r="L17" s="2"/>
    </row>
    <row r="18" spans="1:12" x14ac:dyDescent="0.3">
      <c r="A18" s="2">
        <f t="shared" si="3"/>
        <v>16</v>
      </c>
      <c r="B18" s="3" t="s">
        <v>18</v>
      </c>
      <c r="C18" s="3"/>
      <c r="D18" s="3"/>
      <c r="E18" s="1" t="s">
        <v>3</v>
      </c>
      <c r="F18" s="9">
        <v>1</v>
      </c>
      <c r="G18" s="5">
        <v>0</v>
      </c>
      <c r="H18" s="6">
        <v>0.23</v>
      </c>
      <c r="I18" s="5">
        <f t="shared" si="0"/>
        <v>0</v>
      </c>
      <c r="J18" s="4">
        <f t="shared" si="1"/>
        <v>0</v>
      </c>
      <c r="K18" s="4">
        <f t="shared" si="2"/>
        <v>0</v>
      </c>
      <c r="L18" s="2"/>
    </row>
    <row r="19" spans="1:12" x14ac:dyDescent="0.3">
      <c r="A19" s="2">
        <f t="shared" si="3"/>
        <v>17</v>
      </c>
      <c r="B19" s="3" t="s">
        <v>19</v>
      </c>
      <c r="C19" s="3"/>
      <c r="D19" s="3"/>
      <c r="E19" s="1" t="s">
        <v>3</v>
      </c>
      <c r="F19" s="9">
        <v>1</v>
      </c>
      <c r="G19" s="5">
        <v>0</v>
      </c>
      <c r="H19" s="6">
        <v>0.23</v>
      </c>
      <c r="I19" s="5">
        <f t="shared" si="0"/>
        <v>0</v>
      </c>
      <c r="J19" s="4">
        <f t="shared" si="1"/>
        <v>0</v>
      </c>
      <c r="K19" s="4">
        <f t="shared" si="2"/>
        <v>0</v>
      </c>
      <c r="L19" s="2"/>
    </row>
    <row r="20" spans="1:12" ht="28.8" x14ac:dyDescent="0.3">
      <c r="A20" s="2">
        <f t="shared" si="3"/>
        <v>18</v>
      </c>
      <c r="B20" s="3" t="s">
        <v>20</v>
      </c>
      <c r="C20" s="3"/>
      <c r="D20" s="3"/>
      <c r="E20" s="1" t="s">
        <v>3</v>
      </c>
      <c r="F20" s="9">
        <v>10</v>
      </c>
      <c r="G20" s="5">
        <v>0</v>
      </c>
      <c r="H20" s="6">
        <v>0.23</v>
      </c>
      <c r="I20" s="5">
        <f t="shared" si="0"/>
        <v>0</v>
      </c>
      <c r="J20" s="4">
        <f t="shared" si="1"/>
        <v>0</v>
      </c>
      <c r="K20" s="4">
        <f t="shared" si="2"/>
        <v>0</v>
      </c>
      <c r="L20" s="2"/>
    </row>
    <row r="21" spans="1:12" x14ac:dyDescent="0.3">
      <c r="A21" s="2">
        <f t="shared" si="3"/>
        <v>19</v>
      </c>
      <c r="B21" s="3" t="s">
        <v>21</v>
      </c>
      <c r="C21" s="3"/>
      <c r="D21" s="3"/>
      <c r="E21" s="1" t="s">
        <v>3</v>
      </c>
      <c r="F21" s="9">
        <v>2</v>
      </c>
      <c r="G21" s="5">
        <v>0</v>
      </c>
      <c r="H21" s="6">
        <v>0.23</v>
      </c>
      <c r="I21" s="5">
        <f t="shared" si="0"/>
        <v>0</v>
      </c>
      <c r="J21" s="4">
        <f t="shared" si="1"/>
        <v>0</v>
      </c>
      <c r="K21" s="4">
        <f t="shared" si="2"/>
        <v>0</v>
      </c>
      <c r="L21" s="2"/>
    </row>
    <row r="22" spans="1:12" ht="28.8" x14ac:dyDescent="0.3">
      <c r="A22" s="2">
        <f t="shared" si="3"/>
        <v>20</v>
      </c>
      <c r="B22" s="3" t="s">
        <v>22</v>
      </c>
      <c r="C22" s="3"/>
      <c r="D22" s="3"/>
      <c r="E22" s="1" t="s">
        <v>3</v>
      </c>
      <c r="F22" s="9">
        <v>2</v>
      </c>
      <c r="G22" s="5">
        <v>0</v>
      </c>
      <c r="H22" s="6">
        <v>0.23</v>
      </c>
      <c r="I22" s="5">
        <f t="shared" si="0"/>
        <v>0</v>
      </c>
      <c r="J22" s="4">
        <f t="shared" si="1"/>
        <v>0</v>
      </c>
      <c r="K22" s="4">
        <f t="shared" si="2"/>
        <v>0</v>
      </c>
      <c r="L22" s="2"/>
    </row>
    <row r="23" spans="1:12" x14ac:dyDescent="0.3">
      <c r="A23" s="2">
        <f>A22+1</f>
        <v>21</v>
      </c>
      <c r="B23" s="3" t="s">
        <v>23</v>
      </c>
      <c r="C23" s="3"/>
      <c r="D23" s="3"/>
      <c r="E23" s="1" t="s">
        <v>3</v>
      </c>
      <c r="F23" s="9">
        <v>1</v>
      </c>
      <c r="G23" s="5">
        <v>0</v>
      </c>
      <c r="H23" s="6">
        <v>0.23</v>
      </c>
      <c r="I23" s="5">
        <f t="shared" si="0"/>
        <v>0</v>
      </c>
      <c r="J23" s="4">
        <f t="shared" si="1"/>
        <v>0</v>
      </c>
      <c r="K23" s="4">
        <f t="shared" si="2"/>
        <v>0</v>
      </c>
      <c r="L23" s="2"/>
    </row>
    <row r="24" spans="1:12" x14ac:dyDescent="0.3">
      <c r="A24" s="2">
        <v>22</v>
      </c>
      <c r="B24" s="3" t="s">
        <v>36</v>
      </c>
      <c r="C24" s="3"/>
      <c r="D24" s="3"/>
      <c r="E24" s="1" t="s">
        <v>3</v>
      </c>
      <c r="F24" s="9">
        <v>2</v>
      </c>
      <c r="G24" s="5">
        <v>0</v>
      </c>
      <c r="H24" s="6">
        <v>0.23</v>
      </c>
      <c r="I24" s="5">
        <f t="shared" si="0"/>
        <v>0</v>
      </c>
      <c r="J24" s="4">
        <f t="shared" si="1"/>
        <v>0</v>
      </c>
      <c r="K24" s="4">
        <f t="shared" si="2"/>
        <v>0</v>
      </c>
      <c r="L24" s="2"/>
    </row>
    <row r="25" spans="1:12" ht="28.2" customHeight="1" x14ac:dyDescent="0.3">
      <c r="A25" s="15" t="s">
        <v>31</v>
      </c>
      <c r="B25" s="15"/>
      <c r="C25" s="15"/>
      <c r="D25" s="15"/>
      <c r="E25" s="15"/>
      <c r="F25" s="15"/>
      <c r="G25" s="8">
        <f>SUM(G3:G24)</f>
        <v>0</v>
      </c>
      <c r="H25" s="7"/>
      <c r="I25" s="8">
        <f>SUM(I3:I24)</f>
        <v>0</v>
      </c>
      <c r="J25" s="8">
        <f>SUM(J3:J24)</f>
        <v>0</v>
      </c>
      <c r="K25" s="8">
        <f>SUM(K3:K24)</f>
        <v>0</v>
      </c>
      <c r="L25" s="2"/>
    </row>
    <row r="28" spans="1:12" ht="18.600000000000001" customHeight="1" x14ac:dyDescent="0.3">
      <c r="B28" s="18" t="s">
        <v>37</v>
      </c>
      <c r="C28" s="18"/>
      <c r="D28" s="18"/>
      <c r="E28" s="18"/>
      <c r="F28" s="18"/>
      <c r="G28" s="18"/>
      <c r="H28" s="18"/>
      <c r="I28" s="18"/>
      <c r="J28" s="18"/>
      <c r="K28" s="18"/>
      <c r="L28" s="19"/>
    </row>
    <row r="29" spans="1:12" ht="30" customHeight="1" x14ac:dyDescent="0.3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ht="15.6" x14ac:dyDescent="0.3">
      <c r="B30" s="14"/>
    </row>
  </sheetData>
  <mergeCells count="3">
    <mergeCell ref="A25:F25"/>
    <mergeCell ref="A1:L1"/>
    <mergeCell ref="B28:L29"/>
  </mergeCells>
  <pageMargins left="0.7" right="0.7" top="0.75" bottom="0.75" header="0.3" footer="0.3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5404A7E13C0A4C8E91ED3A75A92519" ma:contentTypeVersion="11" ma:contentTypeDescription="Utwórz nowy dokument." ma:contentTypeScope="" ma:versionID="89cae82eb26c2e1de48c6c04db2f20ef">
  <xsd:schema xmlns:xsd="http://www.w3.org/2001/XMLSchema" xmlns:xs="http://www.w3.org/2001/XMLSchema" xmlns:p="http://schemas.microsoft.com/office/2006/metadata/properties" xmlns:ns2="b63a8eb4-d8bd-446b-af60-a7bf4ac9e5ba" xmlns:ns3="c999b17f-a66b-4cd1-817f-847161a13b73" targetNamespace="http://schemas.microsoft.com/office/2006/metadata/properties" ma:root="true" ma:fieldsID="eff8cbf852807a12a34333899e78ceb6" ns2:_="" ns3:_="">
    <xsd:import namespace="b63a8eb4-d8bd-446b-af60-a7bf4ac9e5ba"/>
    <xsd:import namespace="c999b17f-a66b-4cd1-817f-847161a13b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3a8eb4-d8bd-446b-af60-a7bf4ac9e5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e979712d-a20e-4377-94cb-f2d84c23e8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9b17f-a66b-4cd1-817f-847161a13b7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276c518-8d51-4c54-a73f-bb3708feeb86}" ma:internalName="TaxCatchAll" ma:showField="CatchAllData" ma:web="c999b17f-a66b-4cd1-817f-847161a13b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3a8eb4-d8bd-446b-af60-a7bf4ac9e5ba">
      <Terms xmlns="http://schemas.microsoft.com/office/infopath/2007/PartnerControls"/>
    </lcf76f155ced4ddcb4097134ff3c332f>
    <TaxCatchAll xmlns="c999b17f-a66b-4cd1-817f-847161a13b7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9C5E1F-44BB-4A9E-BD02-D5DACB2465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3a8eb4-d8bd-446b-af60-a7bf4ac9e5ba"/>
    <ds:schemaRef ds:uri="c999b17f-a66b-4cd1-817f-847161a13b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87142C-D82C-4612-8031-BDFBBFFCA885}">
  <ds:schemaRefs>
    <ds:schemaRef ds:uri="http://schemas.microsoft.com/office/2006/metadata/properties"/>
    <ds:schemaRef ds:uri="http://schemas.microsoft.com/office/infopath/2007/PartnerControls"/>
    <ds:schemaRef ds:uri="b63a8eb4-d8bd-446b-af60-a7bf4ac9e5ba"/>
    <ds:schemaRef ds:uri="c999b17f-a66b-4cd1-817f-847161a13b73"/>
  </ds:schemaRefs>
</ds:datastoreItem>
</file>

<file path=customXml/itemProps3.xml><?xml version="1.0" encoding="utf-8"?>
<ds:datastoreItem xmlns:ds="http://schemas.openxmlformats.org/officeDocument/2006/customXml" ds:itemID="{B1E8636D-D344-4008-B710-A7C4413F8A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Oxana Kurakova</dc:creator>
  <cp:lastModifiedBy>Oliwia Lalik</cp:lastModifiedBy>
  <dcterms:created xsi:type="dcterms:W3CDTF">2025-09-05T14:14:20Z</dcterms:created>
  <dcterms:modified xsi:type="dcterms:W3CDTF">2026-02-05T17:37:22Z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0x010100515404A7E13C0A4C8E91ED3A75A92519</vt:lpwstr>
  </property>
  <property fmtid="{D5CDD505-2E9C-101B-9397-08002B2CF9AE}" pid="3" name="MediaServiceImageTags">
    <vt:lpwstr/>
  </property>
</Properties>
</file>